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216" windowWidth="23256" windowHeight="1164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J30" i="1" l="1"/>
  <c r="J43" i="1" s="1"/>
  <c r="S30" i="1"/>
  <c r="S43" i="1" s="1"/>
  <c r="R30" i="1"/>
  <c r="R43" i="1" s="1"/>
  <c r="Q30" i="1"/>
  <c r="Q43" i="1" s="1"/>
  <c r="P30" i="1"/>
  <c r="P43" i="1" s="1"/>
  <c r="O30" i="1"/>
  <c r="O43" i="1" s="1"/>
  <c r="N30" i="1"/>
  <c r="N43" i="1" s="1"/>
  <c r="M30" i="1"/>
  <c r="M43" i="1" s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<sst xmlns="http://schemas.openxmlformats.org/spreadsheetml/2006/main" count="94" uniqueCount="41">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</sst>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4" activePane="bottomLeft" state="frozen"/>
      <selection pane="bottomLeft" activeCell="P30" sqref="P30"/>
    </sheetView>
  </sheetViews>
  <sheetFormatPr defaultColWidth="8.88671875" defaultRowHeight="13.2"/>
  <cols>
    <col min="1" max="1" width="4.5546875" customWidth="1"/>
    <col min="2" max="2" width="4.5546875" style="60" customWidth="1"/>
    <col min="3" max="7" width="11.88671875" customWidth="1"/>
    <col min="8" max="14" width="11.6640625" customWidth="1"/>
    <col min="15" max="19" width="11.6640625" style="61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40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18" t="s">
        <v>33</v>
      </c>
      <c r="B2" s="119"/>
      <c r="C2" s="119"/>
      <c r="D2" s="119"/>
      <c r="E2" s="119"/>
      <c r="F2" s="119"/>
      <c r="G2" s="119"/>
      <c r="H2" s="120" t="s">
        <v>1</v>
      </c>
      <c r="I2" s="121"/>
      <c r="J2" s="121"/>
      <c r="K2" s="121"/>
      <c r="L2" s="122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8"/>
      <c r="B3" s="129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09" t="s">
        <v>20</v>
      </c>
      <c r="B4" s="110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09" t="s">
        <v>21</v>
      </c>
      <c r="B5" s="110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09" t="s">
        <v>22</v>
      </c>
      <c r="B6" s="110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09" t="s">
        <v>23</v>
      </c>
      <c r="B7" s="110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09" t="s">
        <v>24</v>
      </c>
      <c r="B8" s="110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09" t="s">
        <v>25</v>
      </c>
      <c r="B9" s="110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09" t="s">
        <v>26</v>
      </c>
      <c r="B10" s="110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09" t="s">
        <v>27</v>
      </c>
      <c r="B11" s="110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09" t="s">
        <v>28</v>
      </c>
      <c r="B12" s="110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09" t="s">
        <v>29</v>
      </c>
      <c r="B13" s="110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09" t="s">
        <v>30</v>
      </c>
      <c r="B14" s="110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09" t="s">
        <v>31</v>
      </c>
      <c r="B15" s="110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3" t="s">
        <v>32</v>
      </c>
      <c r="B16" s="124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5" thickTop="1" thickBot="1">
      <c r="A17" s="118" t="s">
        <v>39</v>
      </c>
      <c r="B17" s="119"/>
      <c r="C17" s="119"/>
      <c r="D17" s="119"/>
      <c r="E17" s="119"/>
      <c r="F17" s="119"/>
      <c r="G17" s="119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25" t="s">
        <v>20</v>
      </c>
      <c r="B18" s="126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4" t="s">
        <v>21</v>
      </c>
      <c r="B19" s="115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4" t="s">
        <v>22</v>
      </c>
      <c r="B20" s="115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4" t="s">
        <v>23</v>
      </c>
      <c r="B21" s="115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4">
      <c r="A22" s="114" t="s">
        <v>24</v>
      </c>
      <c r="B22" s="115" t="s">
        <v>24</v>
      </c>
      <c r="C22" s="74"/>
      <c r="D22" s="96"/>
      <c r="E22" s="83"/>
      <c r="F22" s="52"/>
      <c r="G22" s="41"/>
      <c r="H22" s="66"/>
      <c r="I22" s="21"/>
      <c r="J22" s="21"/>
      <c r="K22" s="21"/>
      <c r="L22" s="22"/>
      <c r="M22" s="18"/>
      <c r="N22" s="21"/>
      <c r="O22" s="22"/>
      <c r="P22" s="18"/>
      <c r="Q22" s="21"/>
      <c r="R22" s="21"/>
      <c r="S22" s="22"/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4" t="s">
        <v>25</v>
      </c>
      <c r="B23" s="115" t="s">
        <v>25</v>
      </c>
      <c r="C23" s="74"/>
      <c r="D23" s="96"/>
      <c r="E23" s="83"/>
      <c r="F23" s="52"/>
      <c r="G23" s="41"/>
      <c r="H23" s="66"/>
      <c r="I23" s="21"/>
      <c r="J23" s="21"/>
      <c r="K23" s="21"/>
      <c r="L23" s="22"/>
      <c r="M23" s="18"/>
      <c r="N23" s="21"/>
      <c r="O23" s="22"/>
      <c r="P23" s="18"/>
      <c r="Q23" s="21"/>
      <c r="R23" s="21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4" t="s">
        <v>26</v>
      </c>
      <c r="B24" s="115" t="s">
        <v>26</v>
      </c>
      <c r="C24" s="74"/>
      <c r="D24" s="96"/>
      <c r="E24" s="83"/>
      <c r="F24" s="52"/>
      <c r="G24" s="41"/>
      <c r="H24" s="66"/>
      <c r="I24" s="21"/>
      <c r="J24" s="21"/>
      <c r="K24" s="21"/>
      <c r="L24" s="22"/>
      <c r="M24" s="18"/>
      <c r="N24" s="21"/>
      <c r="O24" s="22"/>
      <c r="P24" s="18"/>
      <c r="Q24" s="21"/>
      <c r="R24" s="21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4" t="s">
        <v>27</v>
      </c>
      <c r="B25" s="115" t="s">
        <v>27</v>
      </c>
      <c r="C25" s="74"/>
      <c r="D25" s="96"/>
      <c r="E25" s="83"/>
      <c r="F25" s="52"/>
      <c r="G25" s="41"/>
      <c r="H25" s="66"/>
      <c r="I25" s="21"/>
      <c r="J25" s="21"/>
      <c r="K25" s="21"/>
      <c r="L25" s="22"/>
      <c r="M25" s="18"/>
      <c r="N25" s="21"/>
      <c r="O25" s="22"/>
      <c r="P25" s="18"/>
      <c r="Q25" s="21"/>
      <c r="R25" s="21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4" t="s">
        <v>28</v>
      </c>
      <c r="B26" s="115" t="s">
        <v>28</v>
      </c>
      <c r="C26" s="74"/>
      <c r="D26" s="96"/>
      <c r="E26" s="83"/>
      <c r="F26" s="52"/>
      <c r="G26" s="41"/>
      <c r="H26" s="66"/>
      <c r="I26" s="101"/>
      <c r="J26" s="101"/>
      <c r="K26" s="101"/>
      <c r="L26" s="41"/>
      <c r="M26" s="18"/>
      <c r="N26" s="21"/>
      <c r="O26" s="22"/>
      <c r="P26" s="18"/>
      <c r="Q26" s="21"/>
      <c r="R26" s="21"/>
      <c r="S26" s="22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4" t="s">
        <v>29</v>
      </c>
      <c r="B27" s="115" t="s">
        <v>29</v>
      </c>
      <c r="C27" s="74"/>
      <c r="D27" s="96"/>
      <c r="E27" s="83"/>
      <c r="F27" s="52"/>
      <c r="G27" s="41"/>
      <c r="H27" s="66"/>
      <c r="I27" s="101"/>
      <c r="J27" s="101"/>
      <c r="K27" s="101"/>
      <c r="L27" s="41"/>
      <c r="M27" s="18"/>
      <c r="N27" s="21"/>
      <c r="O27" s="22"/>
      <c r="P27" s="18"/>
      <c r="Q27" s="21"/>
      <c r="R27" s="21"/>
      <c r="S27" s="22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4" t="s">
        <v>30</v>
      </c>
      <c r="B28" s="115" t="s">
        <v>30</v>
      </c>
      <c r="C28" s="74"/>
      <c r="D28" s="96"/>
      <c r="E28" s="83"/>
      <c r="F28" s="52"/>
      <c r="G28" s="41"/>
      <c r="H28" s="66"/>
      <c r="I28" s="101"/>
      <c r="J28" s="101"/>
      <c r="K28" s="101"/>
      <c r="L28" s="41"/>
      <c r="M28" s="18"/>
      <c r="N28" s="21"/>
      <c r="O28" s="22"/>
      <c r="P28" s="18"/>
      <c r="Q28" s="21"/>
      <c r="R28" s="21"/>
      <c r="S28" s="22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2" t="s">
        <v>31</v>
      </c>
      <c r="B29" s="133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16" t="s">
        <v>32</v>
      </c>
      <c r="B30" s="117"/>
      <c r="C30" s="91">
        <f>SUM(C18:C29)</f>
        <v>478.80849999999998</v>
      </c>
      <c r="D30" s="99">
        <f>SUM(D18:D29)</f>
        <v>183.3449</v>
      </c>
      <c r="E30" s="100">
        <f>D30/C30</f>
        <v>0.38291905845447605</v>
      </c>
      <c r="F30" s="72">
        <f>SUM(F18:F29)</f>
        <v>60.7423</v>
      </c>
      <c r="G30" s="43">
        <f>F30/C30</f>
        <v>0.12686136524309824</v>
      </c>
      <c r="H30" s="32"/>
      <c r="I30" s="33">
        <f>AVERAGE(I18:I29)</f>
        <v>0.53451619944613693</v>
      </c>
      <c r="J30" s="33">
        <f>AVERAGE(J18:J29)</f>
        <v>8.7159087266101512E-2</v>
      </c>
      <c r="K30" s="33">
        <f t="shared" ref="K30:S30" si="0">AVERAGE(K18:K29)</f>
        <v>0.14950242518626131</v>
      </c>
      <c r="L30" s="33">
        <f t="shared" si="0"/>
        <v>0.22882228810150027</v>
      </c>
      <c r="M30" s="32">
        <f t="shared" si="0"/>
        <v>0.84599531326320787</v>
      </c>
      <c r="N30" s="33">
        <f t="shared" si="0"/>
        <v>0.15248857699719076</v>
      </c>
      <c r="O30" s="34">
        <f t="shared" si="0"/>
        <v>1.5161097396015179E-3</v>
      </c>
      <c r="P30" s="32">
        <f t="shared" si="0"/>
        <v>1.8450714238247286E-2</v>
      </c>
      <c r="Q30" s="33">
        <f t="shared" si="0"/>
        <v>2.2139790569264933E-2</v>
      </c>
      <c r="R30" s="33">
        <f t="shared" si="0"/>
        <v>0.17306001216394248</v>
      </c>
      <c r="S30" s="34">
        <f t="shared" si="0"/>
        <v>0.78634948302854535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5" thickTop="1" thickBot="1">
      <c r="A33" s="118" t="s">
        <v>34</v>
      </c>
      <c r="B33" s="119"/>
      <c r="C33" s="119"/>
      <c r="D33" s="119"/>
      <c r="E33" s="49" t="s">
        <v>35</v>
      </c>
      <c r="F33" s="49"/>
      <c r="G33" s="49"/>
      <c r="H33" s="120" t="s">
        <v>1</v>
      </c>
      <c r="I33" s="121"/>
      <c r="J33" s="121"/>
      <c r="K33" s="121"/>
      <c r="L33" s="122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2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4">
      <c r="A35" s="109">
        <v>2007</v>
      </c>
      <c r="B35" s="110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4">
      <c r="A36" s="109">
        <v>2008</v>
      </c>
      <c r="B36" s="110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4">
      <c r="A37" s="109">
        <v>2009</v>
      </c>
      <c r="B37" s="110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4">
      <c r="A38" s="109">
        <v>2010</v>
      </c>
      <c r="B38" s="110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4">
      <c r="A39" s="109">
        <v>2011</v>
      </c>
      <c r="B39" s="110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4">
      <c r="A40" s="109">
        <v>2012</v>
      </c>
      <c r="B40" s="110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4">
      <c r="A41" s="109">
        <v>2013</v>
      </c>
      <c r="B41" s="110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4">
      <c r="A42" s="109">
        <v>2014</v>
      </c>
      <c r="B42" s="110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30">
        <v>2015</v>
      </c>
      <c r="B43" s="131"/>
      <c r="C43" s="75">
        <f>C30</f>
        <v>478.80849999999998</v>
      </c>
      <c r="D43" s="84">
        <f t="shared" ref="D43:S43" si="1">D30</f>
        <v>183.3449</v>
      </c>
      <c r="E43" s="104">
        <f t="shared" si="1"/>
        <v>0.38291905845447605</v>
      </c>
      <c r="F43" s="105">
        <f t="shared" si="1"/>
        <v>60.7423</v>
      </c>
      <c r="G43" s="58">
        <f t="shared" si="1"/>
        <v>0.12686136524309824</v>
      </c>
      <c r="H43" s="103"/>
      <c r="I43" s="106">
        <f t="shared" si="1"/>
        <v>0.53451619944613693</v>
      </c>
      <c r="J43" s="106">
        <f t="shared" si="1"/>
        <v>8.7159087266101512E-2</v>
      </c>
      <c r="K43" s="106">
        <f t="shared" si="1"/>
        <v>0.14950242518626131</v>
      </c>
      <c r="L43" s="107">
        <f t="shared" si="1"/>
        <v>0.22882228810150027</v>
      </c>
      <c r="M43" s="108">
        <f t="shared" si="1"/>
        <v>0.84599531326320787</v>
      </c>
      <c r="N43" s="106">
        <f t="shared" si="1"/>
        <v>0.15248857699719076</v>
      </c>
      <c r="O43" s="107">
        <f t="shared" si="1"/>
        <v>1.5161097396015179E-3</v>
      </c>
      <c r="P43" s="108">
        <f t="shared" si="1"/>
        <v>1.8450714238247286E-2</v>
      </c>
      <c r="Q43" s="106">
        <f t="shared" si="1"/>
        <v>2.2139790569264933E-2</v>
      </c>
      <c r="R43" s="106">
        <f t="shared" si="1"/>
        <v>0.17306001216394248</v>
      </c>
      <c r="S43" s="107">
        <f t="shared" si="1"/>
        <v>0.78634948302854535</v>
      </c>
    </row>
    <row r="44" spans="1:26" s="6" customFormat="1" ht="13.8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D29:G29 C20:L20 I21:L29 C21:G28 H18:H29 C19:H19">
    <cfRule type="expression" dxfId="6" priority="6" stopIfTrue="1">
      <formula>$C18=0</formula>
    </cfRule>
  </conditionalFormatting>
  <conditionalFormatting sqref="E5:E15 G5 I5:L5 G15 I15:L15 G6:L14">
    <cfRule type="expression" dxfId="5" priority="7" stopIfTrue="1">
      <formula>$C5=0</formula>
    </cfRule>
  </conditionalFormatting>
  <conditionalFormatting sqref="H21:H28">
    <cfRule type="expression" dxfId="4" priority="5" stopIfTrue="1">
      <formula>$C21=0</formula>
    </cfRule>
  </conditionalFormatting>
  <conditionalFormatting sqref="H29">
    <cfRule type="expression" dxfId="3" priority="4" stopIfTrue="1">
      <formula>$C29=0</formula>
    </cfRule>
  </conditionalFormatting>
  <conditionalFormatting sqref="H5">
    <cfRule type="expression" dxfId="2" priority="3" stopIfTrue="1">
      <formula>$C5=0</formula>
    </cfRule>
  </conditionalFormatting>
  <conditionalFormatting sqref="H15">
    <cfRule type="expression" dxfId="1" priority="2" stopIfTrue="1">
      <formula>$C15=0</formula>
    </cfRule>
  </conditionalFormatting>
  <conditionalFormatting sqref="I19:L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2015-05-07T14:24:46Z</dcterms:modified>
</cp:coreProperties>
</file>